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Nabava-radovi na uređenju prostorija Centra (škola i dvije pomoćne prostorije)\"/>
    </mc:Choice>
  </mc:AlternateContent>
  <xr:revisionPtr revIDLastSave="0" documentId="13_ncr:1_{E503E91E-B116-4D8C-8032-40C3A8788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5" i="1" s="1"/>
  <c r="F54" i="1" s="1"/>
  <c r="F37" i="1"/>
  <c r="F36" i="1"/>
  <c r="F35" i="1"/>
  <c r="F34" i="1"/>
  <c r="F32" i="1"/>
  <c r="F25" i="1"/>
  <c r="F24" i="1"/>
  <c r="F22" i="1"/>
  <c r="F23" i="1"/>
  <c r="F16" i="1"/>
  <c r="F15" i="1"/>
  <c r="F14" i="1"/>
  <c r="F13" i="1"/>
  <c r="F12" i="1"/>
  <c r="F11" i="1"/>
  <c r="F33" i="1"/>
  <c r="F31" i="1"/>
  <c r="F21" i="1"/>
  <c r="F10" i="1"/>
  <c r="F39" i="1" l="1"/>
  <c r="F53" i="1" s="1"/>
  <c r="F27" i="1"/>
  <c r="F52" i="1" s="1"/>
  <c r="F18" i="1"/>
  <c r="F51" i="1" s="1"/>
  <c r="F55" i="1" l="1"/>
  <c r="F56" i="1" s="1"/>
  <c r="F57" i="1" s="1"/>
</calcChain>
</file>

<file path=xl/sharedStrings.xml><?xml version="1.0" encoding="utf-8"?>
<sst xmlns="http://schemas.openxmlformats.org/spreadsheetml/2006/main" count="92" uniqueCount="59">
  <si>
    <t>R.b.</t>
  </si>
  <si>
    <t>Opis stavke</t>
  </si>
  <si>
    <t>Količina</t>
  </si>
  <si>
    <t>Jed.
mjere</t>
  </si>
  <si>
    <t>Jed. cijena</t>
  </si>
  <si>
    <t>Ukupna cijena</t>
  </si>
  <si>
    <t>I.</t>
  </si>
  <si>
    <t>komplet</t>
  </si>
  <si>
    <t>II.</t>
  </si>
  <si>
    <t>III.</t>
  </si>
  <si>
    <t>UKUPNO</t>
  </si>
  <si>
    <t>PDV 25%</t>
  </si>
  <si>
    <t>TROŠKOVNIK</t>
  </si>
  <si>
    <t>1.</t>
  </si>
  <si>
    <t>2.</t>
  </si>
  <si>
    <t>3.</t>
  </si>
  <si>
    <t>4.</t>
  </si>
  <si>
    <t>5.</t>
  </si>
  <si>
    <t>6.</t>
  </si>
  <si>
    <t>UKUPNO S PDV-OM</t>
  </si>
  <si>
    <t>Prilog 3. Troškovnik</t>
  </si>
  <si>
    <t>Nabava radova na uređenju prostorija Centra-prostor škole i dvije pomoćne prostorije</t>
  </si>
  <si>
    <t>RUŠENJE I DEMONTAŽA</t>
  </si>
  <si>
    <t>Pažljivo sidanje postojećih stropnih svetiljki (8 kom), demontaža starog namještaja, zidne ploče, slike, paneli, nosači TV-a, kabeli oko televizije. Dio demontiranog namještaja se odlaže radi kasnije ponovne ugradnje.</t>
  </si>
  <si>
    <t>paušalno</t>
  </si>
  <si>
    <t>Skidanje postojećeg linoleuma sa poda, te demontaža kutnih podnih lajsni.</t>
  </si>
  <si>
    <t>m2</t>
  </si>
  <si>
    <t>Skidanje postojećih osb ploča sa poda.</t>
  </si>
  <si>
    <t>Struganje postojeće boje sa zidova i stropova. Predviđa se 50% površine koja se skida te izravnanje žbukom nakon struganja.</t>
  </si>
  <si>
    <t>Zaštita PVC stolarije i prostora prilikom izvođenja radova.</t>
  </si>
  <si>
    <t>Utovar i odvoz smeća na ovlašteni deponij.</t>
  </si>
  <si>
    <t>7.</t>
  </si>
  <si>
    <t>Završno detaljno čišćenje objekta.</t>
  </si>
  <si>
    <t>I. RUŠENJE I DEMONTAŽA</t>
  </si>
  <si>
    <t>PODLOGE PODOVA I HIDROIZOLACIJE</t>
  </si>
  <si>
    <t>Postava novih osb ploča 18 mm utor-pero na koje se postavlja laminat.</t>
  </si>
  <si>
    <t>Sokl</t>
  </si>
  <si>
    <t>m`</t>
  </si>
  <si>
    <t>UKUPNO - RUŠENJE I DEMONTAŽA</t>
  </si>
  <si>
    <t>UKUPNO - PODLOGE PODOVA I HIDROIZOLACIJE</t>
  </si>
  <si>
    <t>II. PODLOGE PODOVA I HIDROIZOLACIJE</t>
  </si>
  <si>
    <t>LIČILAČKI RADOVI</t>
  </si>
  <si>
    <t>Impregniranje zidova i stropova prije gletanja te nakon pobrušenih zidova i stropova.</t>
  </si>
  <si>
    <t>Gletanje zidova i stropova sa ugradnjom kutnih profila na kutovima i stropnim gredama te brušenje i farbanje zidova i stropova bijelom bojom.</t>
  </si>
  <si>
    <t>Impregniranje zidova i krpanje pukotina u dvije pomoćne prostorije (do škole).</t>
  </si>
  <si>
    <t>Farbanje zidova i stropova dviju prostorija (do škole).</t>
  </si>
  <si>
    <t>Brušenje, kitanje i farbanje postojeće drvene stolarije-drvena vrata između prostora te ulazna varata u prostor. Farba se u bijelu boju. Prilikom brušenja i farbanja potrebno je popraviti sva oštećenja kao i popraviti vodilice.</t>
  </si>
  <si>
    <t>Farbanje cijevi centralnog grijanja - bijelom bojom.</t>
  </si>
  <si>
    <t>Brušenje i farbanje zidnih ljestvi.</t>
  </si>
  <si>
    <t>UKUPNO - LIČILAČKI RADOVI</t>
  </si>
  <si>
    <t>III. LIČILAČKI RADOVI</t>
  </si>
  <si>
    <t>IV.</t>
  </si>
  <si>
    <t>ELEKTROINSTALACIJE</t>
  </si>
  <si>
    <t>Zamjena postojećih maski na utičnicama te ugradnja novih stropnih svjetiljki kao i ugradnja novih kanalica nakon skidanja strarih, ugradnja novih prekidača i utičnica.</t>
  </si>
  <si>
    <t>UKUPNO - ELEKTROINSTALACIJE</t>
  </si>
  <si>
    <t>IV. ELEKTROINSTALACIJE</t>
  </si>
  <si>
    <t xml:space="preserve">REKAPITULACIJA </t>
  </si>
  <si>
    <t xml:space="preserve">Postava laminata na pripremljenu podlogu. </t>
  </si>
  <si>
    <t>Izrada vertikalne hidroizolacije špaleta oko balkonskih varat. Hidroizolacija se izvodi iz dvokomponentne hidroizolacione mase kao Mapei ili jednakovrijedna (_____________).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</si>
</sst>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(&quot;$&quot;* #,##0.00_);_(&quot;$&quot;* \(#,##0.00\);_(&quot;$&quot;* &quot;-&quot;??_);_(@_)"/>
    <numFmt numFmtId="166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2" fontId="5" fillId="0" borderId="5" xfId="0" applyNumberFormat="1" applyFont="1" applyBorder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left"/>
      <protection locked="0"/>
    </xf>
    <xf numFmtId="2" fontId="5" fillId="0" borderId="5" xfId="0" applyNumberFormat="1" applyFont="1" applyBorder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justify" vertical="top" wrapText="1"/>
      <protection locked="0"/>
    </xf>
    <xf numFmtId="1" fontId="5" fillId="0" borderId="5" xfId="0" applyNumberFormat="1" applyFont="1" applyBorder="1" applyAlignment="1" applyProtection="1">
      <alignment horizontal="right" wrapText="1"/>
      <protection locked="0"/>
    </xf>
    <xf numFmtId="0" fontId="7" fillId="0" borderId="0" xfId="0" applyFont="1"/>
    <xf numFmtId="0" fontId="6" fillId="0" borderId="4" xfId="0" applyFont="1" applyBorder="1" applyProtection="1">
      <protection locked="0"/>
    </xf>
    <xf numFmtId="2" fontId="4" fillId="0" borderId="5" xfId="0" applyNumberFormat="1" applyFont="1" applyBorder="1" applyAlignment="1" applyProtection="1">
      <alignment horizontal="right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2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4" fillId="0" borderId="0" xfId="0" applyNumberFormat="1" applyFont="1" applyAlignment="1" applyProtection="1">
      <alignment horizontal="center" wrapText="1"/>
      <protection locked="0"/>
    </xf>
    <xf numFmtId="166" fontId="5" fillId="0" borderId="5" xfId="0" applyNumberFormat="1" applyFont="1" applyBorder="1" applyAlignment="1" applyProtection="1">
      <alignment horizontal="right" wrapText="1"/>
      <protection locked="0"/>
    </xf>
    <xf numFmtId="166" fontId="4" fillId="0" borderId="5" xfId="0" applyNumberFormat="1" applyFont="1" applyBorder="1" applyAlignment="1" applyProtection="1">
      <alignment horizontal="center" wrapText="1"/>
      <protection locked="0"/>
    </xf>
    <xf numFmtId="166" fontId="5" fillId="0" borderId="5" xfId="0" applyNumberFormat="1" applyFont="1" applyBorder="1" applyAlignment="1" applyProtection="1">
      <alignment horizontal="center" wrapText="1"/>
      <protection locked="0"/>
    </xf>
    <xf numFmtId="166" fontId="5" fillId="0" borderId="5" xfId="0" applyNumberFormat="1" applyFont="1" applyBorder="1" applyAlignment="1" applyProtection="1">
      <alignment vertical="top" wrapText="1"/>
      <protection locked="0"/>
    </xf>
    <xf numFmtId="166" fontId="4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0" fontId="6" fillId="0" borderId="0" xfId="0" applyFont="1" applyProtection="1"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2" fontId="5" fillId="3" borderId="5" xfId="0" applyNumberFormat="1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164" fontId="5" fillId="3" borderId="5" xfId="0" applyNumberFormat="1" applyFont="1" applyFill="1" applyBorder="1" applyAlignment="1" applyProtection="1">
      <alignment horizontal="center" wrapText="1"/>
      <protection locked="0"/>
    </xf>
    <xf numFmtId="2" fontId="4" fillId="3" borderId="5" xfId="0" applyNumberFormat="1" applyFont="1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 applyProtection="1">
      <alignment horizontal="center" wrapText="1"/>
      <protection locked="0"/>
    </xf>
    <xf numFmtId="166" fontId="4" fillId="3" borderId="5" xfId="0" applyNumberFormat="1" applyFont="1" applyFill="1" applyBorder="1" applyAlignment="1" applyProtection="1">
      <alignment horizontal="center" wrapText="1"/>
      <protection locked="0"/>
    </xf>
    <xf numFmtId="166" fontId="5" fillId="3" borderId="5" xfId="0" applyNumberFormat="1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2" fontId="4" fillId="0" borderId="6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164" fontId="4" fillId="0" borderId="6" xfId="0" applyNumberFormat="1" applyFont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right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164" fontId="4" fillId="3" borderId="8" xfId="0" applyNumberFormat="1" applyFont="1" applyFill="1" applyBorder="1" applyAlignment="1" applyProtection="1">
      <alignment horizontal="center" wrapText="1"/>
      <protection locked="0"/>
    </xf>
    <xf numFmtId="166" fontId="4" fillId="3" borderId="9" xfId="0" applyNumberFormat="1" applyFont="1" applyFill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horizontal="justify" vertical="top" wrapText="1"/>
      <protection locked="0"/>
    </xf>
    <xf numFmtId="2" fontId="5" fillId="0" borderId="6" xfId="0" applyNumberFormat="1" applyFont="1" applyBorder="1" applyAlignment="1" applyProtection="1">
      <alignment horizontal="right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166" fontId="5" fillId="0" borderId="6" xfId="0" applyNumberFormat="1" applyFont="1" applyBorder="1" applyAlignment="1" applyProtection="1">
      <alignment horizontal="right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2" fontId="4" fillId="0" borderId="10" xfId="0" applyNumberFormat="1" applyFont="1" applyBorder="1" applyAlignment="1" applyProtection="1">
      <alignment horizontal="right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166" fontId="4" fillId="0" borderId="10" xfId="0" applyNumberFormat="1" applyFont="1" applyBorder="1" applyAlignment="1" applyProtection="1">
      <alignment horizontal="center" wrapText="1"/>
      <protection locked="0"/>
    </xf>
    <xf numFmtId="166" fontId="4" fillId="3" borderId="8" xfId="0" applyNumberFormat="1" applyFont="1" applyFill="1" applyBorder="1" applyAlignment="1" applyProtection="1">
      <alignment horizontal="center" wrapText="1"/>
      <protection locked="0"/>
    </xf>
    <xf numFmtId="2" fontId="5" fillId="0" borderId="6" xfId="0" applyNumberFormat="1" applyFont="1" applyBorder="1" applyAlignment="1" applyProtection="1">
      <alignment horizontal="justify" vertical="top" wrapText="1"/>
      <protection locked="0"/>
    </xf>
    <xf numFmtId="0" fontId="7" fillId="0" borderId="10" xfId="0" applyFont="1" applyBorder="1"/>
    <xf numFmtId="166" fontId="7" fillId="0" borderId="10" xfId="0" applyNumberFormat="1" applyFont="1" applyBorder="1"/>
    <xf numFmtId="2" fontId="5" fillId="0" borderId="10" xfId="0" applyNumberFormat="1" applyFont="1" applyBorder="1" applyAlignment="1" applyProtection="1">
      <alignment horizontal="right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166" fontId="5" fillId="0" borderId="10" xfId="0" applyNumberFormat="1" applyFont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Protection="1">
      <protection locked="0"/>
    </xf>
    <xf numFmtId="166" fontId="9" fillId="0" borderId="13" xfId="0" applyNumberFormat="1" applyFont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166" fontId="6" fillId="0" borderId="15" xfId="0" applyNumberFormat="1" applyFont="1" applyBorder="1" applyProtection="1">
      <protection locked="0"/>
    </xf>
    <xf numFmtId="166" fontId="9" fillId="0" borderId="18" xfId="0" applyNumberFormat="1" applyFont="1" applyBorder="1" applyProtection="1">
      <protection locked="0"/>
    </xf>
    <xf numFmtId="0" fontId="6" fillId="0" borderId="19" xfId="0" applyFont="1" applyBorder="1" applyProtection="1">
      <protection locked="0"/>
    </xf>
    <xf numFmtId="166" fontId="6" fillId="0" borderId="20" xfId="0" applyNumberFormat="1" applyFont="1" applyBorder="1" applyProtection="1">
      <protection locked="0"/>
    </xf>
    <xf numFmtId="166" fontId="9" fillId="0" borderId="24" xfId="0" applyNumberFormat="1" applyFont="1" applyBorder="1" applyProtection="1"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165" fontId="4" fillId="2" borderId="31" xfId="0" applyNumberFormat="1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 vertical="top" wrapText="1"/>
      <protection locked="0"/>
    </xf>
    <xf numFmtId="165" fontId="5" fillId="3" borderId="31" xfId="0" applyNumberFormat="1" applyFont="1" applyFill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 applyProtection="1">
      <alignment vertical="top" wrapText="1"/>
      <protection locked="0"/>
    </xf>
    <xf numFmtId="166" fontId="5" fillId="0" borderId="31" xfId="0" applyNumberFormat="1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166" fontId="5" fillId="0" borderId="33" xfId="0" applyNumberFormat="1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center" vertical="top" wrapText="1"/>
      <protection locked="0"/>
    </xf>
    <xf numFmtId="166" fontId="5" fillId="0" borderId="35" xfId="0" applyNumberFormat="1" applyFont="1" applyBorder="1" applyAlignment="1" applyProtection="1">
      <alignment wrapText="1"/>
      <protection locked="0"/>
    </xf>
    <xf numFmtId="166" fontId="5" fillId="3" borderId="31" xfId="0" applyNumberFormat="1" applyFont="1" applyFill="1" applyBorder="1" applyAlignment="1" applyProtection="1">
      <alignment wrapText="1"/>
      <protection locked="0"/>
    </xf>
    <xf numFmtId="0" fontId="7" fillId="0" borderId="34" xfId="0" applyFont="1" applyBorder="1"/>
    <xf numFmtId="166" fontId="7" fillId="0" borderId="35" xfId="0" applyNumberFormat="1" applyFont="1" applyBorder="1"/>
    <xf numFmtId="166" fontId="5" fillId="0" borderId="31" xfId="0" applyNumberFormat="1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horizontal="center" vertical="top"/>
      <protection locked="0"/>
    </xf>
    <xf numFmtId="0" fontId="4" fillId="0" borderId="32" xfId="0" applyFont="1" applyBorder="1" applyAlignment="1" applyProtection="1">
      <alignment horizontal="center" vertical="top"/>
      <protection locked="0"/>
    </xf>
    <xf numFmtId="166" fontId="4" fillId="0" borderId="35" xfId="0" applyNumberFormat="1" applyFont="1" applyBorder="1" applyAlignment="1" applyProtection="1">
      <alignment wrapText="1"/>
      <protection locked="0"/>
    </xf>
    <xf numFmtId="166" fontId="4" fillId="3" borderId="31" xfId="0" applyNumberFormat="1" applyFont="1" applyFill="1" applyBorder="1" applyAlignment="1" applyProtection="1">
      <alignment wrapText="1"/>
      <protection locked="0"/>
    </xf>
    <xf numFmtId="166" fontId="4" fillId="0" borderId="31" xfId="0" applyNumberFormat="1" applyFont="1" applyBorder="1" applyAlignment="1" applyProtection="1">
      <alignment wrapText="1"/>
      <protection locked="0"/>
    </xf>
    <xf numFmtId="0" fontId="5" fillId="0" borderId="30" xfId="0" applyFont="1" applyBorder="1" applyAlignment="1" applyProtection="1">
      <alignment horizontal="center" vertical="top" wrapText="1"/>
      <protection locked="0"/>
    </xf>
    <xf numFmtId="166" fontId="5" fillId="0" borderId="31" xfId="0" applyNumberFormat="1" applyFont="1" applyBorder="1" applyAlignment="1" applyProtection="1">
      <alignment wrapText="1"/>
      <protection locked="0"/>
    </xf>
    <xf numFmtId="166" fontId="4" fillId="0" borderId="33" xfId="0" applyNumberFormat="1" applyFont="1" applyBorder="1" applyAlignment="1" applyProtection="1">
      <alignment wrapText="1"/>
      <protection locked="0"/>
    </xf>
    <xf numFmtId="0" fontId="9" fillId="0" borderId="17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0" fillId="0" borderId="0" xfId="0" applyAlignment="1">
      <alignment horizontal="left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2" fontId="4" fillId="0" borderId="0" xfId="0" applyNumberFormat="1" applyFont="1" applyFill="1" applyAlignment="1" applyProtection="1">
      <alignment horizontal="right"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164" fontId="4" fillId="0" borderId="0" xfId="0" applyNumberFormat="1" applyFont="1" applyFill="1" applyAlignment="1" applyProtection="1">
      <alignment horizontal="center" wrapText="1"/>
      <protection locked="0"/>
    </xf>
    <xf numFmtId="166" fontId="4" fillId="0" borderId="0" xfId="0" applyNumberFormat="1" applyFont="1" applyFill="1" applyAlignment="1" applyProtection="1">
      <alignment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tabSelected="1" topLeftCell="A38" workbookViewId="0">
      <selection activeCell="K51" sqref="K50:K51"/>
    </sheetView>
  </sheetViews>
  <sheetFormatPr defaultRowHeight="15" x14ac:dyDescent="0.25"/>
  <cols>
    <col min="1" max="1" width="5.5703125" customWidth="1"/>
    <col min="2" max="2" width="29.85546875" customWidth="1"/>
    <col min="3" max="4" width="11.5703125" customWidth="1"/>
    <col min="5" max="5" width="12" customWidth="1"/>
    <col min="6" max="6" width="15.5703125" customWidth="1"/>
  </cols>
  <sheetData>
    <row r="1" spans="1:6" x14ac:dyDescent="0.25">
      <c r="A1" s="104" t="s">
        <v>20</v>
      </c>
      <c r="B1" s="104"/>
    </row>
    <row r="2" spans="1:6" s="1" customFormat="1" ht="12.75" x14ac:dyDescent="0.2"/>
    <row r="3" spans="1:6" s="1" customFormat="1" ht="13.5" thickBot="1" x14ac:dyDescent="0.25"/>
    <row r="4" spans="1:6" s="1" customFormat="1" ht="12.75" x14ac:dyDescent="0.2">
      <c r="A4" s="105" t="s">
        <v>12</v>
      </c>
      <c r="B4" s="106"/>
      <c r="C4" s="106"/>
      <c r="D4" s="106"/>
      <c r="E4" s="106"/>
      <c r="F4" s="107"/>
    </row>
    <row r="5" spans="1:6" s="1" customFormat="1" ht="12.75" x14ac:dyDescent="0.2">
      <c r="A5" s="108" t="s">
        <v>21</v>
      </c>
      <c r="B5" s="109"/>
      <c r="C5" s="109"/>
      <c r="D5" s="109"/>
      <c r="E5" s="109"/>
      <c r="F5" s="110"/>
    </row>
    <row r="6" spans="1:6" s="1" customFormat="1" ht="12.75" x14ac:dyDescent="0.2">
      <c r="A6" s="78" t="s">
        <v>0</v>
      </c>
      <c r="B6" s="3" t="s">
        <v>1</v>
      </c>
      <c r="C6" s="4" t="s">
        <v>2</v>
      </c>
      <c r="D6" s="2" t="s">
        <v>3</v>
      </c>
      <c r="E6" s="5" t="s">
        <v>4</v>
      </c>
      <c r="F6" s="79" t="s">
        <v>5</v>
      </c>
    </row>
    <row r="7" spans="1:6" s="1" customFormat="1" ht="12.75" x14ac:dyDescent="0.2">
      <c r="A7" s="78" t="s">
        <v>13</v>
      </c>
      <c r="B7" s="3" t="s">
        <v>14</v>
      </c>
      <c r="C7" s="4" t="s">
        <v>15</v>
      </c>
      <c r="D7" s="2" t="s">
        <v>16</v>
      </c>
      <c r="E7" s="5" t="s">
        <v>17</v>
      </c>
      <c r="F7" s="79" t="s">
        <v>18</v>
      </c>
    </row>
    <row r="8" spans="1:6" s="1" customFormat="1" ht="12.75" x14ac:dyDescent="0.2">
      <c r="A8" s="80" t="s">
        <v>6</v>
      </c>
      <c r="B8" s="34" t="s">
        <v>22</v>
      </c>
      <c r="C8" s="35"/>
      <c r="D8" s="36"/>
      <c r="E8" s="37"/>
      <c r="F8" s="81"/>
    </row>
    <row r="9" spans="1:6" s="1" customFormat="1" ht="12.75" x14ac:dyDescent="0.2">
      <c r="A9" s="82"/>
      <c r="B9" s="9"/>
      <c r="C9" s="10"/>
      <c r="D9" s="11"/>
      <c r="E9" s="10"/>
      <c r="F9" s="83"/>
    </row>
    <row r="10" spans="1:6" s="1" customFormat="1" ht="105.75" customHeight="1" x14ac:dyDescent="0.2">
      <c r="A10" s="82" t="s">
        <v>13</v>
      </c>
      <c r="B10" s="12" t="s">
        <v>23</v>
      </c>
      <c r="C10" s="7">
        <v>1</v>
      </c>
      <c r="D10" s="13" t="s">
        <v>24</v>
      </c>
      <c r="E10" s="27">
        <v>0</v>
      </c>
      <c r="F10" s="84">
        <f t="shared" ref="F10:F16" si="0">C10*E10</f>
        <v>0</v>
      </c>
    </row>
    <row r="11" spans="1:6" s="1" customFormat="1" ht="56.45" customHeight="1" x14ac:dyDescent="0.2">
      <c r="A11" s="82" t="s">
        <v>14</v>
      </c>
      <c r="B11" s="12" t="s">
        <v>25</v>
      </c>
      <c r="C11" s="7">
        <v>83</v>
      </c>
      <c r="D11" s="13" t="s">
        <v>26</v>
      </c>
      <c r="E11" s="27">
        <v>0</v>
      </c>
      <c r="F11" s="84">
        <f t="shared" si="0"/>
        <v>0</v>
      </c>
    </row>
    <row r="12" spans="1:6" s="1" customFormat="1" ht="56.45" customHeight="1" x14ac:dyDescent="0.2">
      <c r="A12" s="82" t="s">
        <v>15</v>
      </c>
      <c r="B12" s="12" t="s">
        <v>27</v>
      </c>
      <c r="C12" s="7">
        <v>83</v>
      </c>
      <c r="D12" s="13" t="s">
        <v>26</v>
      </c>
      <c r="E12" s="27">
        <v>0</v>
      </c>
      <c r="F12" s="84">
        <f t="shared" si="0"/>
        <v>0</v>
      </c>
    </row>
    <row r="13" spans="1:6" s="1" customFormat="1" ht="56.45" customHeight="1" x14ac:dyDescent="0.2">
      <c r="A13" s="82" t="s">
        <v>16</v>
      </c>
      <c r="B13" s="12" t="s">
        <v>28</v>
      </c>
      <c r="C13" s="7">
        <v>106.5</v>
      </c>
      <c r="D13" s="13" t="s">
        <v>26</v>
      </c>
      <c r="E13" s="27">
        <v>0</v>
      </c>
      <c r="F13" s="84">
        <f t="shared" si="0"/>
        <v>0</v>
      </c>
    </row>
    <row r="14" spans="1:6" s="1" customFormat="1" ht="56.45" customHeight="1" x14ac:dyDescent="0.2">
      <c r="A14" s="82" t="s">
        <v>17</v>
      </c>
      <c r="B14" s="12" t="s">
        <v>29</v>
      </c>
      <c r="C14" s="7">
        <v>1</v>
      </c>
      <c r="D14" s="13" t="s">
        <v>7</v>
      </c>
      <c r="E14" s="27">
        <v>0</v>
      </c>
      <c r="F14" s="84">
        <f t="shared" si="0"/>
        <v>0</v>
      </c>
    </row>
    <row r="15" spans="1:6" s="1" customFormat="1" ht="56.45" customHeight="1" x14ac:dyDescent="0.2">
      <c r="A15" s="82" t="s">
        <v>18</v>
      </c>
      <c r="B15" s="12" t="s">
        <v>30</v>
      </c>
      <c r="C15" s="7">
        <v>1</v>
      </c>
      <c r="D15" s="13" t="s">
        <v>24</v>
      </c>
      <c r="E15" s="27">
        <v>0</v>
      </c>
      <c r="F15" s="84">
        <f t="shared" si="0"/>
        <v>0</v>
      </c>
    </row>
    <row r="16" spans="1:6" s="1" customFormat="1" ht="56.45" customHeight="1" x14ac:dyDescent="0.2">
      <c r="A16" s="82" t="s">
        <v>31</v>
      </c>
      <c r="B16" s="12" t="s">
        <v>32</v>
      </c>
      <c r="C16" s="7">
        <v>1</v>
      </c>
      <c r="D16" s="13" t="s">
        <v>24</v>
      </c>
      <c r="E16" s="27">
        <v>0</v>
      </c>
      <c r="F16" s="84">
        <f t="shared" si="0"/>
        <v>0</v>
      </c>
    </row>
    <row r="17" spans="1:6" s="1" customFormat="1" ht="18" customHeight="1" thickBot="1" x14ac:dyDescent="0.25">
      <c r="A17" s="85"/>
      <c r="B17" s="52"/>
      <c r="C17" s="53"/>
      <c r="D17" s="54"/>
      <c r="E17" s="55"/>
      <c r="F17" s="86"/>
    </row>
    <row r="18" spans="1:6" s="1" customFormat="1" ht="13.5" thickBot="1" x14ac:dyDescent="0.25">
      <c r="A18" s="46"/>
      <c r="B18" s="67" t="s">
        <v>38</v>
      </c>
      <c r="C18" s="48"/>
      <c r="D18" s="49"/>
      <c r="E18" s="60"/>
      <c r="F18" s="51">
        <f>SUM(F10:F16)</f>
        <v>0</v>
      </c>
    </row>
    <row r="19" spans="1:6" s="1" customFormat="1" ht="12.75" x14ac:dyDescent="0.2">
      <c r="A19" s="87"/>
      <c r="B19" s="56"/>
      <c r="C19" s="64"/>
      <c r="D19" s="65"/>
      <c r="E19" s="66"/>
      <c r="F19" s="88"/>
    </row>
    <row r="20" spans="1:6" s="1" customFormat="1" ht="25.5" x14ac:dyDescent="0.2">
      <c r="A20" s="80" t="s">
        <v>8</v>
      </c>
      <c r="B20" s="34" t="s">
        <v>34</v>
      </c>
      <c r="C20" s="35"/>
      <c r="D20" s="36"/>
      <c r="E20" s="41"/>
      <c r="F20" s="89"/>
    </row>
    <row r="21" spans="1:6" s="1" customFormat="1" ht="86.45" customHeight="1" x14ac:dyDescent="0.2">
      <c r="A21" s="82" t="s">
        <v>13</v>
      </c>
      <c r="B21" s="14" t="s">
        <v>58</v>
      </c>
      <c r="C21" s="7">
        <v>10</v>
      </c>
      <c r="D21" s="13" t="s">
        <v>26</v>
      </c>
      <c r="E21" s="27">
        <v>0</v>
      </c>
      <c r="F21" s="84">
        <f t="shared" ref="F21:F25" si="1">C21*E21</f>
        <v>0</v>
      </c>
    </row>
    <row r="22" spans="1:6" s="1" customFormat="1" ht="305.25" hidden="1" customHeight="1" x14ac:dyDescent="0.2">
      <c r="A22" s="82"/>
      <c r="B22" s="14"/>
      <c r="C22" s="7"/>
      <c r="D22" s="13"/>
      <c r="E22" s="27"/>
      <c r="F22" s="84">
        <f t="shared" si="1"/>
        <v>0</v>
      </c>
    </row>
    <row r="23" spans="1:6" s="1" customFormat="1" ht="41.45" customHeight="1" x14ac:dyDescent="0.2">
      <c r="A23" s="82" t="s">
        <v>14</v>
      </c>
      <c r="B23" s="14" t="s">
        <v>35</v>
      </c>
      <c r="C23" s="7">
        <v>83</v>
      </c>
      <c r="D23" s="13" t="s">
        <v>26</v>
      </c>
      <c r="E23" s="27">
        <v>0</v>
      </c>
      <c r="F23" s="84">
        <f t="shared" si="1"/>
        <v>0</v>
      </c>
    </row>
    <row r="24" spans="1:6" s="1" customFormat="1" ht="41.45" customHeight="1" x14ac:dyDescent="0.2">
      <c r="A24" s="82" t="s">
        <v>15</v>
      </c>
      <c r="B24" s="14" t="s">
        <v>57</v>
      </c>
      <c r="C24" s="7">
        <v>83</v>
      </c>
      <c r="D24" s="13" t="s">
        <v>26</v>
      </c>
      <c r="E24" s="27">
        <v>0</v>
      </c>
      <c r="F24" s="84">
        <f t="shared" si="1"/>
        <v>0</v>
      </c>
    </row>
    <row r="25" spans="1:6" s="1" customFormat="1" ht="21.6" customHeight="1" x14ac:dyDescent="0.2">
      <c r="A25" s="82" t="s">
        <v>16</v>
      </c>
      <c r="B25" s="14" t="s">
        <v>36</v>
      </c>
      <c r="C25" s="7">
        <v>40</v>
      </c>
      <c r="D25" s="13" t="s">
        <v>37</v>
      </c>
      <c r="E25" s="27">
        <v>0</v>
      </c>
      <c r="F25" s="84">
        <f t="shared" si="1"/>
        <v>0</v>
      </c>
    </row>
    <row r="26" spans="1:6" s="1" customFormat="1" ht="15" customHeight="1" thickBot="1" x14ac:dyDescent="0.25">
      <c r="A26" s="85"/>
      <c r="B26" s="61"/>
      <c r="C26" s="53"/>
      <c r="D26" s="54"/>
      <c r="E26" s="55"/>
      <c r="F26" s="86"/>
    </row>
    <row r="27" spans="1:6" s="1" customFormat="1" ht="26.25" thickBot="1" x14ac:dyDescent="0.25">
      <c r="A27" s="46"/>
      <c r="B27" s="47" t="s">
        <v>39</v>
      </c>
      <c r="C27" s="48"/>
      <c r="D27" s="49"/>
      <c r="E27" s="60"/>
      <c r="F27" s="51">
        <f>SUM(F21:F25)</f>
        <v>0</v>
      </c>
    </row>
    <row r="28" spans="1:6" s="1" customFormat="1" ht="12.75" x14ac:dyDescent="0.2">
      <c r="A28" s="90"/>
      <c r="B28" s="62"/>
      <c r="C28" s="62"/>
      <c r="D28" s="62"/>
      <c r="E28" s="63"/>
      <c r="F28" s="91"/>
    </row>
    <row r="29" spans="1:6" s="1" customFormat="1" ht="12.75" x14ac:dyDescent="0.2">
      <c r="A29" s="80" t="s">
        <v>9</v>
      </c>
      <c r="B29" s="34" t="s">
        <v>41</v>
      </c>
      <c r="C29" s="35"/>
      <c r="D29" s="36"/>
      <c r="E29" s="41"/>
      <c r="F29" s="89"/>
    </row>
    <row r="30" spans="1:6" s="1" customFormat="1" ht="12.75" x14ac:dyDescent="0.2">
      <c r="A30" s="82"/>
      <c r="B30" s="16"/>
      <c r="C30" s="10"/>
      <c r="D30" s="11"/>
      <c r="E30" s="30"/>
      <c r="F30" s="92"/>
    </row>
    <row r="31" spans="1:6" s="1" customFormat="1" ht="46.15" customHeight="1" x14ac:dyDescent="0.2">
      <c r="A31" s="93" t="s">
        <v>13</v>
      </c>
      <c r="B31" s="12" t="s">
        <v>42</v>
      </c>
      <c r="C31" s="17">
        <v>214</v>
      </c>
      <c r="D31" s="13" t="s">
        <v>26</v>
      </c>
      <c r="E31" s="27">
        <v>0</v>
      </c>
      <c r="F31" s="84">
        <f t="shared" ref="F31:F37" si="2">C31*E31</f>
        <v>0</v>
      </c>
    </row>
    <row r="32" spans="1:6" s="1" customFormat="1" ht="73.150000000000006" customHeight="1" x14ac:dyDescent="0.2">
      <c r="A32" s="93" t="s">
        <v>14</v>
      </c>
      <c r="B32" s="12" t="s">
        <v>43</v>
      </c>
      <c r="C32" s="7">
        <v>214</v>
      </c>
      <c r="D32" s="13" t="s">
        <v>26</v>
      </c>
      <c r="E32" s="27">
        <v>0</v>
      </c>
      <c r="F32" s="84">
        <f t="shared" si="2"/>
        <v>0</v>
      </c>
    </row>
    <row r="33" spans="1:6" s="1" customFormat="1" ht="47.45" customHeight="1" x14ac:dyDescent="0.2">
      <c r="A33" s="93" t="s">
        <v>15</v>
      </c>
      <c r="B33" s="12" t="s">
        <v>44</v>
      </c>
      <c r="C33" s="7">
        <v>95</v>
      </c>
      <c r="D33" s="13" t="s">
        <v>26</v>
      </c>
      <c r="E33" s="27">
        <v>0</v>
      </c>
      <c r="F33" s="84">
        <f t="shared" si="2"/>
        <v>0</v>
      </c>
    </row>
    <row r="34" spans="1:6" s="1" customFormat="1" ht="31.15" customHeight="1" x14ac:dyDescent="0.2">
      <c r="A34" s="93" t="s">
        <v>16</v>
      </c>
      <c r="B34" s="12" t="s">
        <v>45</v>
      </c>
      <c r="C34" s="7">
        <v>95</v>
      </c>
      <c r="D34" s="13" t="s">
        <v>26</v>
      </c>
      <c r="E34" s="27">
        <v>0</v>
      </c>
      <c r="F34" s="84">
        <f t="shared" si="2"/>
        <v>0</v>
      </c>
    </row>
    <row r="35" spans="1:6" s="1" customFormat="1" ht="103.9" customHeight="1" x14ac:dyDescent="0.2">
      <c r="A35" s="93" t="s">
        <v>17</v>
      </c>
      <c r="B35" s="12" t="s">
        <v>46</v>
      </c>
      <c r="C35" s="7">
        <v>1</v>
      </c>
      <c r="D35" s="13" t="s">
        <v>24</v>
      </c>
      <c r="E35" s="27">
        <v>0</v>
      </c>
      <c r="F35" s="84">
        <f t="shared" si="2"/>
        <v>0</v>
      </c>
    </row>
    <row r="36" spans="1:6" s="1" customFormat="1" ht="35.450000000000003" customHeight="1" x14ac:dyDescent="0.2">
      <c r="A36" s="93" t="s">
        <v>18</v>
      </c>
      <c r="B36" s="12" t="s">
        <v>47</v>
      </c>
      <c r="C36" s="7">
        <v>1</v>
      </c>
      <c r="D36" s="13" t="s">
        <v>24</v>
      </c>
      <c r="E36" s="27">
        <v>0</v>
      </c>
      <c r="F36" s="84">
        <f t="shared" si="2"/>
        <v>0</v>
      </c>
    </row>
    <row r="37" spans="1:6" s="1" customFormat="1" ht="52.9" customHeight="1" x14ac:dyDescent="0.2">
      <c r="A37" s="93" t="s">
        <v>31</v>
      </c>
      <c r="B37" s="12" t="s">
        <v>48</v>
      </c>
      <c r="C37" s="7">
        <v>1</v>
      </c>
      <c r="D37" s="13" t="s">
        <v>24</v>
      </c>
      <c r="E37" s="27">
        <v>0</v>
      </c>
      <c r="F37" s="84">
        <f t="shared" si="2"/>
        <v>0</v>
      </c>
    </row>
    <row r="38" spans="1:6" s="1" customFormat="1" ht="14.25" customHeight="1" thickBot="1" x14ac:dyDescent="0.25">
      <c r="A38" s="94"/>
      <c r="B38" s="52"/>
      <c r="C38" s="53"/>
      <c r="D38" s="54"/>
      <c r="E38" s="55"/>
      <c r="F38" s="86"/>
    </row>
    <row r="39" spans="1:6" s="1" customFormat="1" ht="13.5" thickBot="1" x14ac:dyDescent="0.25">
      <c r="A39" s="46"/>
      <c r="B39" s="47" t="s">
        <v>49</v>
      </c>
      <c r="C39" s="48"/>
      <c r="D39" s="49"/>
      <c r="E39" s="60"/>
      <c r="F39" s="51">
        <f>SUM(F31:F37)</f>
        <v>0</v>
      </c>
    </row>
    <row r="40" spans="1:6" s="1" customFormat="1" ht="12.75" x14ac:dyDescent="0.2">
      <c r="A40" s="87"/>
      <c r="B40" s="56"/>
      <c r="C40" s="57"/>
      <c r="D40" s="58"/>
      <c r="E40" s="59"/>
      <c r="F40" s="95"/>
    </row>
    <row r="41" spans="1:6" s="1" customFormat="1" ht="12.75" x14ac:dyDescent="0.2">
      <c r="A41" s="80" t="s">
        <v>51</v>
      </c>
      <c r="B41" s="34" t="s">
        <v>52</v>
      </c>
      <c r="C41" s="38"/>
      <c r="D41" s="39"/>
      <c r="E41" s="40"/>
      <c r="F41" s="96"/>
    </row>
    <row r="42" spans="1:6" s="1" customFormat="1" ht="12.75" x14ac:dyDescent="0.2">
      <c r="A42" s="82"/>
      <c r="B42" s="6"/>
      <c r="C42" s="20"/>
      <c r="D42" s="21"/>
      <c r="E42" s="28"/>
      <c r="F42" s="97"/>
    </row>
    <row r="43" spans="1:6" s="1" customFormat="1" ht="76.5" x14ac:dyDescent="0.2">
      <c r="A43" s="98" t="s">
        <v>13</v>
      </c>
      <c r="B43" s="15" t="s">
        <v>53</v>
      </c>
      <c r="C43" s="7">
        <v>1</v>
      </c>
      <c r="D43" s="8" t="s">
        <v>24</v>
      </c>
      <c r="E43" s="29">
        <v>0</v>
      </c>
      <c r="F43" s="99">
        <f>C43*E43</f>
        <v>0</v>
      </c>
    </row>
    <row r="44" spans="1:6" s="1" customFormat="1" ht="13.5" thickBot="1" x14ac:dyDescent="0.25">
      <c r="A44" s="85"/>
      <c r="B44" s="42"/>
      <c r="C44" s="43"/>
      <c r="D44" s="44"/>
      <c r="E44" s="45"/>
      <c r="F44" s="100"/>
    </row>
    <row r="45" spans="1:6" s="1" customFormat="1" ht="13.5" thickBot="1" x14ac:dyDescent="0.25">
      <c r="A45" s="46"/>
      <c r="B45" s="47" t="s">
        <v>54</v>
      </c>
      <c r="C45" s="48"/>
      <c r="D45" s="49"/>
      <c r="E45" s="50"/>
      <c r="F45" s="51">
        <f>SUM(F43)</f>
        <v>0</v>
      </c>
    </row>
    <row r="46" spans="1:6" s="1" customFormat="1" ht="12.75" x14ac:dyDescent="0.2">
      <c r="A46" s="116"/>
      <c r="B46" s="117"/>
      <c r="C46" s="118"/>
      <c r="D46" s="119"/>
      <c r="E46" s="120"/>
      <c r="F46" s="121"/>
    </row>
    <row r="47" spans="1:6" s="1" customFormat="1" ht="12.75" x14ac:dyDescent="0.2">
      <c r="A47" s="22"/>
      <c r="B47" s="23"/>
      <c r="C47" s="24"/>
      <c r="D47" s="25"/>
      <c r="E47" s="26"/>
      <c r="F47" s="31"/>
    </row>
    <row r="48" spans="1:6" s="1" customFormat="1" ht="13.5" thickBot="1" x14ac:dyDescent="0.25">
      <c r="A48" s="18"/>
      <c r="B48" s="18"/>
      <c r="C48" s="18"/>
      <c r="D48" s="18"/>
      <c r="E48" s="18"/>
      <c r="F48" s="32"/>
    </row>
    <row r="49" spans="1:6" s="1" customFormat="1" ht="12.75" x14ac:dyDescent="0.2">
      <c r="A49" s="68" t="s">
        <v>56</v>
      </c>
      <c r="B49" s="69"/>
      <c r="C49" s="69"/>
      <c r="D49" s="69"/>
      <c r="E49" s="70"/>
      <c r="F49" s="71"/>
    </row>
    <row r="50" spans="1:6" s="1" customFormat="1" ht="12.75" x14ac:dyDescent="0.2">
      <c r="A50" s="72"/>
      <c r="B50" s="33"/>
      <c r="C50" s="33"/>
      <c r="D50" s="33"/>
      <c r="E50" s="33"/>
      <c r="F50" s="73"/>
    </row>
    <row r="51" spans="1:6" s="1" customFormat="1" ht="12.75" x14ac:dyDescent="0.2">
      <c r="A51" s="72" t="s">
        <v>33</v>
      </c>
      <c r="B51" s="33"/>
      <c r="C51" s="33"/>
      <c r="D51" s="33"/>
      <c r="E51" s="33"/>
      <c r="F51" s="73">
        <f>SUM(F18)</f>
        <v>0</v>
      </c>
    </row>
    <row r="52" spans="1:6" s="1" customFormat="1" ht="12.75" x14ac:dyDescent="0.2">
      <c r="A52" s="72" t="s">
        <v>40</v>
      </c>
      <c r="B52" s="33"/>
      <c r="C52" s="33"/>
      <c r="D52" s="33"/>
      <c r="E52" s="33"/>
      <c r="F52" s="73">
        <f>SUM(F27)</f>
        <v>0</v>
      </c>
    </row>
    <row r="53" spans="1:6" s="1" customFormat="1" ht="12.75" x14ac:dyDescent="0.2">
      <c r="A53" s="72" t="s">
        <v>50</v>
      </c>
      <c r="B53" s="33"/>
      <c r="C53" s="33"/>
      <c r="D53" s="33"/>
      <c r="E53" s="33"/>
      <c r="F53" s="73">
        <f>SUM(F39)</f>
        <v>0</v>
      </c>
    </row>
    <row r="54" spans="1:6" s="1" customFormat="1" ht="12.75" x14ac:dyDescent="0.2">
      <c r="A54" s="114" t="s">
        <v>55</v>
      </c>
      <c r="B54" s="115"/>
      <c r="C54" s="33"/>
      <c r="D54" s="33"/>
      <c r="E54" s="33"/>
      <c r="F54" s="73">
        <f>SUM(F45)</f>
        <v>0</v>
      </c>
    </row>
    <row r="55" spans="1:6" s="1" customFormat="1" ht="12.75" x14ac:dyDescent="0.2">
      <c r="A55" s="101" t="s">
        <v>10</v>
      </c>
      <c r="B55" s="102"/>
      <c r="C55" s="102"/>
      <c r="D55" s="102"/>
      <c r="E55" s="102"/>
      <c r="F55" s="74">
        <f>SUM(F51:F54)</f>
        <v>0</v>
      </c>
    </row>
    <row r="56" spans="1:6" s="1" customFormat="1" ht="13.5" thickBot="1" x14ac:dyDescent="0.25">
      <c r="A56" s="75" t="s">
        <v>11</v>
      </c>
      <c r="B56" s="19"/>
      <c r="C56" s="19"/>
      <c r="D56" s="19"/>
      <c r="E56" s="19"/>
      <c r="F56" s="76">
        <f>F55*0.25</f>
        <v>0</v>
      </c>
    </row>
    <row r="57" spans="1:6" s="1" customFormat="1" ht="14.25" thickTop="1" thickBot="1" x14ac:dyDescent="0.25">
      <c r="A57" s="111" t="s">
        <v>19</v>
      </c>
      <c r="B57" s="112"/>
      <c r="C57" s="103"/>
      <c r="D57" s="103"/>
      <c r="E57" s="103"/>
      <c r="F57" s="77">
        <f>SUM(F55:F56)</f>
        <v>0</v>
      </c>
    </row>
    <row r="58" spans="1:6" s="1" customFormat="1" ht="12.75" x14ac:dyDescent="0.2"/>
    <row r="59" spans="1:6" s="1" customFormat="1" ht="12.75" x14ac:dyDescent="0.2"/>
    <row r="60" spans="1:6" s="1" customFormat="1" ht="12.75" x14ac:dyDescent="0.2"/>
    <row r="61" spans="1:6" s="1" customFormat="1" ht="12.75" x14ac:dyDescent="0.2">
      <c r="D61" s="113"/>
      <c r="E61" s="113"/>
      <c r="F61" s="113"/>
    </row>
    <row r="62" spans="1:6" s="1" customFormat="1" ht="12.75" x14ac:dyDescent="0.2"/>
    <row r="63" spans="1:6" s="1" customFormat="1" ht="12.75" x14ac:dyDescent="0.2"/>
    <row r="64" spans="1:6" s="1" customFormat="1" ht="12.75" x14ac:dyDescent="0.2"/>
    <row r="65" s="1" customFormat="1" ht="12.75" x14ac:dyDescent="0.2"/>
    <row r="66" s="1" customFormat="1" ht="12.75" x14ac:dyDescent="0.2"/>
    <row r="67" s="1" customFormat="1" ht="12.75" x14ac:dyDescent="0.2"/>
    <row r="68" s="1" customFormat="1" ht="12.75" x14ac:dyDescent="0.2"/>
    <row r="69" s="1" customFormat="1" ht="12.75" x14ac:dyDescent="0.2"/>
    <row r="70" s="1" customFormat="1" ht="12.75" x14ac:dyDescent="0.2"/>
    <row r="71" s="1" customFormat="1" ht="12.75" x14ac:dyDescent="0.2"/>
    <row r="72" s="1" customFormat="1" ht="12.75" x14ac:dyDescent="0.2"/>
    <row r="73" s="1" customFormat="1" ht="12.75" x14ac:dyDescent="0.2"/>
    <row r="74" s="1" customFormat="1" ht="12.75" x14ac:dyDescent="0.2"/>
    <row r="75" s="1" customFormat="1" ht="12.75" x14ac:dyDescent="0.2"/>
    <row r="76" s="1" customFormat="1" ht="12.75" x14ac:dyDescent="0.2"/>
    <row r="77" s="1" customFormat="1" ht="12.75" x14ac:dyDescent="0.2"/>
    <row r="78" s="1" customFormat="1" ht="12.75" x14ac:dyDescent="0.2"/>
    <row r="79" s="1" customFormat="1" ht="12.75" x14ac:dyDescent="0.2"/>
    <row r="80" s="1" customFormat="1" ht="12.75" x14ac:dyDescent="0.2"/>
    <row r="81" s="1" customFormat="1" ht="12.75" x14ac:dyDescent="0.2"/>
    <row r="82" s="1" customFormat="1" ht="12.75" x14ac:dyDescent="0.2"/>
    <row r="83" s="1" customFormat="1" ht="12.75" x14ac:dyDescent="0.2"/>
    <row r="84" s="1" customFormat="1" ht="12.75" x14ac:dyDescent="0.2"/>
    <row r="85" s="1" customFormat="1" ht="12.75" x14ac:dyDescent="0.2"/>
    <row r="86" s="1" customFormat="1" ht="12.75" x14ac:dyDescent="0.2"/>
    <row r="87" s="1" customFormat="1" ht="12.75" x14ac:dyDescent="0.2"/>
    <row r="88" s="1" customFormat="1" ht="12.75" x14ac:dyDescent="0.2"/>
    <row r="89" s="1" customFormat="1" ht="12.75" x14ac:dyDescent="0.2"/>
    <row r="90" s="1" customFormat="1" ht="12.75" x14ac:dyDescent="0.2"/>
    <row r="91" s="1" customFormat="1" ht="12.75" x14ac:dyDescent="0.2"/>
    <row r="92" s="1" customFormat="1" ht="12.75" x14ac:dyDescent="0.2"/>
    <row r="93" s="1" customFormat="1" ht="12.75" x14ac:dyDescent="0.2"/>
    <row r="94" s="1" customFormat="1" ht="12.75" x14ac:dyDescent="0.2"/>
    <row r="95" s="1" customFormat="1" ht="12.75" x14ac:dyDescent="0.2"/>
    <row r="96" s="1" customFormat="1" ht="12.75" x14ac:dyDescent="0.2"/>
    <row r="97" s="1" customFormat="1" ht="12.75" x14ac:dyDescent="0.2"/>
    <row r="98" s="1" customFormat="1" ht="12.75" x14ac:dyDescent="0.2"/>
    <row r="99" s="1" customFormat="1" ht="12.75" x14ac:dyDescent="0.2"/>
    <row r="100" s="1" customFormat="1" ht="12.75" x14ac:dyDescent="0.2"/>
    <row r="101" s="1" customFormat="1" ht="12.75" x14ac:dyDescent="0.2"/>
    <row r="102" s="1" customFormat="1" ht="12.75" x14ac:dyDescent="0.2"/>
    <row r="103" s="1" customFormat="1" ht="12.75" x14ac:dyDescent="0.2"/>
    <row r="104" s="1" customFormat="1" ht="12.75" x14ac:dyDescent="0.2"/>
    <row r="105" s="1" customFormat="1" ht="12.75" x14ac:dyDescent="0.2"/>
    <row r="106" s="1" customFormat="1" ht="12.75" x14ac:dyDescent="0.2"/>
    <row r="107" s="1" customFormat="1" ht="12.75" x14ac:dyDescent="0.2"/>
    <row r="108" s="1" customFormat="1" ht="12.75" x14ac:dyDescent="0.2"/>
  </sheetData>
  <mergeCells count="6">
    <mergeCell ref="A1:B1"/>
    <mergeCell ref="A4:F4"/>
    <mergeCell ref="A5:F5"/>
    <mergeCell ref="A57:B57"/>
    <mergeCell ref="D61:F61"/>
    <mergeCell ref="A54:B5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korisnik952</dc:creator>
  <cp:lastModifiedBy>Centar Fortica</cp:lastModifiedBy>
  <cp:lastPrinted>2023-02-20T07:55:11Z</cp:lastPrinted>
  <dcterms:created xsi:type="dcterms:W3CDTF">2022-06-15T05:55:38Z</dcterms:created>
  <dcterms:modified xsi:type="dcterms:W3CDTF">2025-07-25T11:46:38Z</dcterms:modified>
</cp:coreProperties>
</file>